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29AF6762-B209-4740-9984-9BA4890B91D2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<sst xmlns="http://schemas.openxmlformats.org/spreadsheetml/2006/main" count="76" uniqueCount="76">
  <si>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</si>
  <si>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</si>
  <si>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</si>
  <si>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</si>
  <si>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</si>
  <si>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</si>
  <si>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</si>
  <si>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</si>
  <si>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</si>
  <si>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</si>
  <si>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</si>
  <si>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</si>
  <si>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</si>
  <si>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</si>
  <si>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</si>
  <si>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</si>
  <si>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</si>
  <si>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</si>
  <si>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</si>
  <si>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</si>
  <si>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</si>
  <si>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</si>
  <si>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</si>
  <si>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</si>
  <si>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</si>
  <si>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</si>
  <si>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</si>
  <si>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</si>
  <si>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</si>
  <si>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</si>
  <si>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</si>
  <si>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</si>
  <si>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</si>
  <si>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</si>
  <si>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</si>
  <si>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</si>
  <si>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</si>
  <si>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</si>
  <si>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</si>
  <si>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</si>
  <si>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</si>
  <si>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</si>
  <si>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</si>
  <si>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</si>
  <si>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</si>
  <si>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</si>
  <si>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</si>
  <si>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</si>
  <si>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</si>
  <si>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</si>
  <si>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</si>
  <si>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</si>
  <si>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</si>
  <si>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</si>
  <si>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</si>
  <si>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</si>
  <si>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</si>
  <si>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</si>
  <si>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</si>
  <si>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</si>
  <si>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</si>
  <si>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</si>
  <si>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</si>
  <si>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</si>
  <si>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</si>
  <si>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</si>
  <si>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</si>
  <si>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</si>
  <si>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</si>
  <si>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</si>
  <si>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</si>
  <si>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</si>
  <si>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</si>
  <si>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</si>
  <si>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</si>
  <si>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junio de 2026(b)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</si>
</sst>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645"/>
  <sheetViews>
    <sheetView tabSelected="1" zoomScale="90" zoomScaleNormal="90" workbookViewId="0">
      <selection activeCell="B4" sqref="B4:H4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30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3000000</v>
      </c>
      <c r="D14" s="24">
        <v>0</v>
      </c>
      <c r="E14" s="26">
        <f t="shared" si="0"/>
        <v>3000000</v>
      </c>
      <c r="F14" s="24">
        <v>1484010.02</v>
      </c>
      <c r="G14" s="24">
        <v>1484010.02</v>
      </c>
      <c r="H14" s="26">
        <f t="shared" si="1"/>
        <v>-1515989.98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17</v>
      </c>
      <c r="C16" s="24">
        <v>13942000</v>
      </c>
      <c r="D16" s="24">
        <v>190210</v>
      </c>
      <c r="E16" s="26">
        <f t="shared" si="0"/>
        <v>14132210</v>
      </c>
      <c r="F16" s="24">
        <v>9436447.4900000002</v>
      </c>
      <c r="G16" s="24">
        <v>9436447.4900000002</v>
      </c>
      <c r="H16" s="26">
        <f t="shared" si="1"/>
        <v>-4505552.51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192038569.81999999</v>
      </c>
      <c r="D36" s="24">
        <v>2253639.46</v>
      </c>
      <c r="E36" s="28">
        <f t="shared" si="3"/>
        <v>194292209.28</v>
      </c>
      <c r="F36" s="24">
        <v>117933224.59</v>
      </c>
      <c r="G36" s="24">
        <v>117933224.59</v>
      </c>
      <c r="H36" s="26">
        <f t="shared" ref="H36:H41" si="7">SUM(G36-C36)</f>
        <v>-74105345.229999989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208980569.81999999</v>
      </c>
      <c r="D43" s="56">
        <f t="shared" ref="D43:H43" si="10">SUM(D10:D17,D30,D36,D37,D39)</f>
        <v>2443849.46</v>
      </c>
      <c r="E43" s="36">
        <f t="shared" si="10"/>
        <v>211424419.28</v>
      </c>
      <c r="F43" s="56">
        <f t="shared" si="10"/>
        <v>128853682.10000001</v>
      </c>
      <c r="G43" s="56">
        <f t="shared" si="10"/>
        <v>128853682.10000001</v>
      </c>
      <c r="H43" s="36">
        <f t="shared" si="10"/>
        <v>-80126887.719999984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64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208980569.81999999</v>
      </c>
      <c r="D73" s="22">
        <f t="shared" ref="D73:G73" si="21">SUM(D43,D68,D70)</f>
        <v>2443849.46</v>
      </c>
      <c r="E73" s="26">
        <f t="shared" si="21"/>
        <v>211424419.28</v>
      </c>
      <c r="F73" s="22">
        <f t="shared" si="21"/>
        <v>128853682.10000001</v>
      </c>
      <c r="G73" s="22">
        <f t="shared" si="21"/>
        <v>128853682.10000001</v>
      </c>
      <c r="H73" s="26">
        <f>SUM(H43,H68,H70)</f>
        <v>-80126887.719999984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13.5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74803149606299213" bottom="0.74803149606299213" header="0.31496062992125984" footer="0.31496062992125984"/>
  <pageSetup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2026-07-17T19:18:12Z</cp:lastPrinted>
  <dcterms:created xsi:type="dcterms:W3CDTF">2020-01-08T20:55:35Z</dcterms:created>
  <dcterms:modified xsi:type="dcterms:W3CDTF">2026-07-17T19:18:14Z</dcterms:modified>
</cp:coreProperties>
</file>